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йон на 2026 год" sheetId="1" state="visible" r:id="rId2"/>
  </sheets>
  <definedNames>
    <definedName function="false" hidden="false" localSheetId="0" name="Excel_BuiltIn_Print_Area" vbProcedure="false">'район на 2026 год'!$A:$C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<sst xmlns="http://schemas.openxmlformats.org/spreadsheetml/2006/main" count="44" uniqueCount="44">
  <si>
    <t xml:space="preserve">Приложение 3</t>
  </si>
  <si>
    <t xml:space="preserve">к  решению Совета муниципального образования Белореченский район от  декабря 2025 года №  «О бюджете муниципального образования Белореченский район на 2026 год и на плановый период 2027 и 2028 годов»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</si>
  <si>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2026 год </t>
  </si>
  <si>
    <t xml:space="preserve">(рублей)</t>
  </si>
  <si>
    <t xml:space="preserve">Код</t>
  </si>
  <si>
    <t xml:space="preserve">Наименование дохода</t>
  </si>
  <si>
    <t xml:space="preserve">2026 год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</si>
  <si>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</si>
  <si>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</si>
  <si>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</si>
  <si>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</si>
  <si>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2 02 15001 05 0000 150</t>
  </si>
  <si>
    <t xml:space="preserve">Дотации бюджетам муниципальных районов на выравнивание бюджетной обеспеченности из бюджета субъекта Российской Федерации</t>
  </si>
  <si>
    <t xml:space="preserve">2 02 20077 05 0000 150</t>
  </si>
  <si>
    <t xml:space="preserve">Субсидии бюджетам муниципальных районов на софинансирование капитальных вложений в объекты муниципальной собственности</t>
  </si>
  <si>
    <t xml:space="preserve">2 02 25228 05 0000 150</t>
  </si>
  <si>
    <t xml:space="preserve">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</si>
  <si>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2 02 25304 05 0000 150</t>
  </si>
  <si>
    <t xml:space="preserve"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</si>
  <si>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2 02 25497 05 0000 150</t>
  </si>
  <si>
    <t xml:space="preserve">Субсидии бюджетам муниципальных районов на реализацию мероприятий по обеспечению жильем молодых семей</t>
  </si>
  <si>
    <t xml:space="preserve">2 02 25519 05 0000 150</t>
  </si>
  <si>
    <t xml:space="preserve">Субсидии бюджетам муниципальных районов на поддержку отрасли культуры</t>
  </si>
  <si>
    <t xml:space="preserve">2 02 29999 05 0000 150</t>
  </si>
  <si>
    <t xml:space="preserve">Прочие субсидии бюджетам муниципальных районов</t>
  </si>
  <si>
    <t xml:space="preserve">2 02 30024 05 0000 150</t>
  </si>
  <si>
    <t xml:space="preserve">Субвенции бюджетам муниципальных районов на выполнение передаваемых полномочий субъектов Российской Федерации</t>
  </si>
  <si>
    <t xml:space="preserve">2 02 30029 05 0000 150</t>
  </si>
  <si>
    <t xml:space="preserve"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</si>
  <si>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2 02 35082 05 0000 150</t>
  </si>
  <si>
    <t xml:space="preserve"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</si>
  <si>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2 02 35120 05 0000 150</t>
  </si>
  <si>
    <t xml:space="preserve"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</si>
  <si>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2 02 35179 05 0000 150</t>
  </si>
  <si>
    <t xml:space="preserve"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</si>
  <si>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2 02 35303 05 0000 150</t>
  </si>
  <si>
    <t xml:space="preserve"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</si>
  <si>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2 02 36900 05 0000 150</t>
  </si>
  <si>
    <t xml:space="preserve">Единая субвенция бюджетам муниципальных районов из бюджета субъекта Российской Федерации</t>
  </si>
  <si>
    <t xml:space="preserve">Начальник финансового управления</t>
  </si>
  <si>
    <t xml:space="preserve">администрации муниципального образования</t>
  </si>
  <si>
    <t xml:space="preserve">Белореченский муниципальный район</t>
  </si>
  <si>
    <t xml:space="preserve">Краснодарского края</t>
  </si>
  <si>
    <t xml:space="preserve">Е.А. Греков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</si>
</sst>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0"/>
    <numFmt numFmtId="168" formatCode="#,###.00"/>
  </numFmts>
  <fonts count="9">
    <font>
      <sz val="1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0"/>
      <charset val="1"/>
    </font>
    <font>
      <sz val="14"/>
      <color rgb="FF000000"/>
      <name val="Times New Roman"/>
      <family val="0"/>
      <charset val="1"/>
    </font>
    <font>
      <sz val="14"/>
      <color rgb="FFFF0000"/>
      <name val="Times New Roman"/>
      <family val="0"/>
      <charset val="1"/>
    </font>
    <font>
      <b val="true"/>
      <sz val="14"/>
      <name val="Times New Roman"/>
      <family val="0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8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T1048576"/>
  <sheetViews>
    <sheetView showFormulas="false" showGridLines="true" showRowColHeaders="true" showZeros="true" rightToLeft="false" tabSelected="true" showOutlineSymbols="true" defaultGridColor="true" view="pageBreakPreview" topLeftCell="A21" colorId="64" zoomScale="85" zoomScaleNormal="75" zoomScalePageLayoutView="85" workbookViewId="0">
      <selection pane="topLeft" activeCell="A24" activeCellId="0" sqref="A24"/>
    </sheetView>
  </sheetViews>
  <sheetFormatPr defaultRowHeight="17.35" zeroHeight="false" outlineLevelRow="0" outlineLevelCol="0"/>
  <cols>
    <col collapsed="false" customWidth="true" hidden="false" outlineLevel="0" max="1" min="1" style="1" width="30.75"/>
    <col collapsed="false" customWidth="true" hidden="false" outlineLevel="0" max="2" min="2" style="1" width="75.44"/>
    <col collapsed="false" customWidth="true" hidden="false" outlineLevel="0" max="3" min="3" style="2" width="28.62"/>
    <col collapsed="false" customWidth="true" hidden="false" outlineLevel="0" max="1025" min="4" style="3" width="6.35"/>
  </cols>
  <sheetData>
    <row r="1" customFormat="false" ht="19.35" hidden="false" customHeight="true" outlineLevel="0" collapsed="false">
      <c r="A1" s="4"/>
      <c r="B1" s="4"/>
      <c r="C1" s="4" t="s">
        <v>0</v>
      </c>
    </row>
    <row r="2" s="9" customFormat="true" ht="141.15" hidden="false" customHeight="true" outlineLevel="0" collapsed="false">
      <c r="A2" s="5"/>
      <c r="B2" s="6"/>
      <c r="C2" s="7" t="s">
        <v>1</v>
      </c>
      <c r="D2" s="7"/>
      <c r="E2" s="8"/>
    </row>
    <row r="3" s="9" customFormat="true" ht="19.35" hidden="false" customHeight="true" outlineLevel="0" collapsed="false">
      <c r="A3" s="1"/>
      <c r="B3" s="10"/>
      <c r="C3" s="11"/>
    </row>
    <row r="4" s="9" customFormat="true" ht="33.6" hidden="false" customHeight="true" outlineLevel="0" collapsed="false">
      <c r="A4" s="12" t="s">
        <v>2</v>
      </c>
      <c r="B4" s="12"/>
      <c r="C4" s="12"/>
    </row>
    <row r="5" s="9" customFormat="true" ht="17.6" hidden="false" customHeight="false" outlineLevel="0" collapsed="false">
      <c r="A5" s="13"/>
      <c r="B5" s="13"/>
      <c r="C5" s="14" t="s">
        <v>3</v>
      </c>
    </row>
    <row r="6" customFormat="false" ht="17.35" hidden="false" customHeight="false" outlineLevel="0" collapsed="false">
      <c r="A6" s="15" t="s">
        <v>4</v>
      </c>
      <c r="B6" s="16" t="s">
        <v>5</v>
      </c>
      <c r="C6" s="17" t="s">
        <v>6</v>
      </c>
    </row>
    <row r="7" s="20" customFormat="true" ht="17.6" hidden="false" customHeight="false" outlineLevel="0" collapsed="false">
      <c r="A7" s="18" t="s">
        <v>7</v>
      </c>
      <c r="B7" s="18" t="s">
        <v>8</v>
      </c>
      <c r="C7" s="19" t="n">
        <f aca="false">C8</f>
        <v>2944513500</v>
      </c>
    </row>
    <row r="8" s="20" customFormat="true" ht="31.3" hidden="false" customHeight="false" outlineLevel="0" collapsed="false">
      <c r="A8" s="18" t="s">
        <v>9</v>
      </c>
      <c r="B8" s="18" t="s">
        <v>10</v>
      </c>
      <c r="C8" s="19" t="n">
        <f aca="false">SUM(C9:C22)</f>
        <v>2944513500</v>
      </c>
    </row>
    <row r="9" s="20" customFormat="true" ht="48" hidden="false" customHeight="false" outlineLevel="0" collapsed="false">
      <c r="A9" s="18" t="s">
        <v>11</v>
      </c>
      <c r="B9" s="18" t="s">
        <v>12</v>
      </c>
      <c r="C9" s="21" t="n">
        <v>242020300</v>
      </c>
    </row>
    <row r="10" s="20" customFormat="true" ht="58.4" hidden="false" customHeight="true" outlineLevel="0" collapsed="false">
      <c r="A10" s="20" t="s">
        <v>13</v>
      </c>
      <c r="B10" s="20" t="s">
        <v>14</v>
      </c>
      <c r="C10" s="22" t="n">
        <f aca="false">18940800+1834200</f>
        <v>20775000</v>
      </c>
    </row>
    <row r="11" s="20" customFormat="true" ht="48" hidden="false" customHeight="false" outlineLevel="0" collapsed="false">
      <c r="A11" s="20" t="s">
        <v>15</v>
      </c>
      <c r="B11" s="20" t="s">
        <v>16</v>
      </c>
      <c r="C11" s="22" t="n">
        <f aca="false">3100000</f>
        <v>3100000</v>
      </c>
    </row>
    <row r="12" s="20" customFormat="true" ht="63.5" hidden="false" customHeight="false" outlineLevel="0" collapsed="false">
      <c r="A12" s="18" t="s">
        <v>17</v>
      </c>
      <c r="B12" s="23" t="s">
        <v>18</v>
      </c>
      <c r="C12" s="22" t="n">
        <f aca="false">124579800</f>
        <v>124579800</v>
      </c>
    </row>
    <row r="13" s="20" customFormat="true" ht="32.45" hidden="false" customHeight="false" outlineLevel="0" collapsed="false">
      <c r="A13" s="18" t="s">
        <v>19</v>
      </c>
      <c r="B13" s="20" t="s">
        <v>20</v>
      </c>
      <c r="C13" s="22" t="n">
        <v>4758900</v>
      </c>
    </row>
    <row r="14" s="20" customFormat="true" ht="32.45" hidden="false" customHeight="false" outlineLevel="0" collapsed="false">
      <c r="A14" s="18" t="s">
        <v>21</v>
      </c>
      <c r="B14" s="23" t="s">
        <v>22</v>
      </c>
      <c r="C14" s="22" t="n">
        <f aca="false">439800</f>
        <v>439800</v>
      </c>
    </row>
    <row r="15" s="20" customFormat="true" ht="17.35" hidden="false" customHeight="false" outlineLevel="0" collapsed="false">
      <c r="A15" s="18" t="s">
        <v>23</v>
      </c>
      <c r="B15" s="23" t="s">
        <v>24</v>
      </c>
      <c r="C15" s="22" t="n">
        <f aca="false">1402500+3124100+38326700+9366500+5000000</f>
        <v>57219800</v>
      </c>
    </row>
    <row r="16" s="20" customFormat="true" ht="32.45" hidden="false" customHeight="false" outlineLevel="0" collapsed="false">
      <c r="A16" s="18" t="s">
        <v>25</v>
      </c>
      <c r="B16" s="23" t="s">
        <v>26</v>
      </c>
      <c r="C16" s="22" t="n">
        <f aca="false">982600+252000+70646600+960600+187500+66428600+2553900+137500+30100+2067333600+8855300+3127100+2966900+19643000</f>
        <v>2244105300</v>
      </c>
    </row>
    <row r="17" s="20" customFormat="true" ht="79.05" hidden="false" customHeight="false" outlineLevel="0" collapsed="false">
      <c r="A17" s="18" t="s">
        <v>27</v>
      </c>
      <c r="B17" s="23" t="s">
        <v>28</v>
      </c>
      <c r="C17" s="22" t="n">
        <f aca="false">13085900</f>
        <v>13085900</v>
      </c>
    </row>
    <row r="18" s="20" customFormat="true" ht="63.5" hidden="false" customHeight="false" outlineLevel="0" collapsed="false">
      <c r="A18" s="18" t="s">
        <v>29</v>
      </c>
      <c r="B18" s="23" t="s">
        <v>30</v>
      </c>
      <c r="C18" s="22" t="n">
        <f aca="false">10585300</f>
        <v>10585300</v>
      </c>
    </row>
    <row r="19" s="20" customFormat="true" ht="63.5" hidden="false" customHeight="false" outlineLevel="0" collapsed="false">
      <c r="A19" s="18" t="s">
        <v>31</v>
      </c>
      <c r="B19" s="23" t="s">
        <v>32</v>
      </c>
      <c r="C19" s="24" t="n">
        <f aca="false">83300</f>
        <v>83300</v>
      </c>
    </row>
    <row r="20" s="25" customFormat="true" ht="63.5" hidden="false" customHeight="false" outlineLevel="0" collapsed="false">
      <c r="A20" s="18" t="s">
        <v>33</v>
      </c>
      <c r="B20" s="23" t="s">
        <v>34</v>
      </c>
      <c r="C20" s="24" t="n">
        <f aca="false">8133600</f>
        <v>8133600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="25" customFormat="true" ht="110.1" hidden="false" customHeight="false" outlineLevel="0" collapsed="false">
      <c r="A21" s="18" t="s">
        <v>35</v>
      </c>
      <c r="B21" s="23" t="s">
        <v>36</v>
      </c>
      <c r="C21" s="24" t="n">
        <v>99353000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customFormat="false" ht="32.45" hidden="false" customHeight="false" outlineLevel="0" collapsed="false">
      <c r="A22" s="18" t="s">
        <v>37</v>
      </c>
      <c r="B22" s="23" t="s">
        <v>38</v>
      </c>
      <c r="C22" s="24" t="n">
        <f aca="false">116273500</f>
        <v>116273500</v>
      </c>
    </row>
    <row r="23" customFormat="false" ht="17.35" hidden="false" customHeight="false" outlineLevel="0" collapsed="false">
      <c r="A23" s="18"/>
      <c r="B23" s="18"/>
      <c r="C23" s="24"/>
    </row>
    <row r="24" customFormat="false" ht="17.35" hidden="false" customHeight="false" outlineLevel="0" collapsed="false">
      <c r="A24" s="18"/>
      <c r="B24" s="18"/>
      <c r="C24" s="24"/>
    </row>
    <row r="25" customFormat="false" ht="17.35" hidden="false" customHeight="false" outlineLevel="0" collapsed="false">
      <c r="A25" s="3" t="s">
        <v>39</v>
      </c>
      <c r="B25" s="8"/>
      <c r="C25" s="24"/>
    </row>
    <row r="26" customFormat="false" ht="17.6" hidden="false" customHeight="true" outlineLevel="0" collapsed="false">
      <c r="A26" s="26" t="s">
        <v>40</v>
      </c>
      <c r="B26" s="26"/>
      <c r="C26" s="27"/>
    </row>
    <row r="27" customFormat="false" ht="17.6" hidden="false" customHeight="true" outlineLevel="0" collapsed="false">
      <c r="A27" s="26" t="s">
        <v>41</v>
      </c>
      <c r="B27" s="26"/>
    </row>
    <row r="28" customFormat="false" ht="17.35" hidden="false" customHeight="false" outlineLevel="0" collapsed="false">
      <c r="A28" s="1" t="s">
        <v>42</v>
      </c>
      <c r="C28" s="2" t="s">
        <v>43</v>
      </c>
    </row>
    <row r="65523" customFormat="false" ht="12.75" hidden="false" customHeight="true" outlineLevel="0" collapsed="false"/>
    <row r="65524" customFormat="false" ht="12.75" hidden="false" customHeight="tru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C2:D2"/>
    <mergeCell ref="A4:C4"/>
    <mergeCell ref="A26:B26"/>
    <mergeCell ref="A27:B27"/>
  </mergeCells>
  <printOptions headings="false" gridLines="false" gridLinesSet="true" horizontalCentered="false" verticalCentered="false"/>
  <pageMargins left="0.7875" right="0.372916666666667" top="1.06319444444444" bottom="0.7875" header="0.511805555555555" footer="0.511805555555555"/>
  <pageSetup paperSize="9" scale="61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37</TotalTime>
  <Application>LibreOffice/5.4.4.2$Windows_x86 LibreOffice_project/2524958677847fb3bb44820e40380acbe820f960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2024-10-17T07:56:48Z</cp:lastPrinted>
  <dcterms:modified xsi:type="dcterms:W3CDTF">2025-11-13T08:47:25Z</dcterms:modified>
  <cp:revision>120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ScaleCrop">
    <vt:bool>0</vt:bool>
  </property>
</Properties>
</file>